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6320" yWindow="-5700" windowWidth="16440" windowHeight="22290"/>
  </bookViews>
  <sheets>
    <sheet name="총괄표" sheetId="10" r:id="rId1"/>
  </sheets>
  <calcPr calcId="162913"/>
</workbook>
</file>

<file path=xl/calcChain.xml><?xml version="1.0" encoding="utf-8"?>
<calcChain xmlns="http://schemas.openxmlformats.org/spreadsheetml/2006/main">
  <c r="K11" i="10" l="1"/>
  <c r="K14" i="10" l="1"/>
  <c r="F8" i="10" l="1"/>
  <c r="F9" i="10"/>
  <c r="F7" i="10"/>
  <c r="F6" i="10"/>
  <c r="K17" i="10" l="1"/>
  <c r="K18" i="10"/>
  <c r="J20" i="10" l="1"/>
  <c r="K7" i="10"/>
  <c r="K8" i="10"/>
  <c r="K9" i="10"/>
  <c r="K10" i="10"/>
  <c r="K12" i="10"/>
  <c r="K13" i="10"/>
  <c r="K15" i="10"/>
  <c r="K16" i="10"/>
  <c r="K19" i="10"/>
  <c r="K6" i="10"/>
  <c r="I20" i="10"/>
  <c r="E20" i="10"/>
  <c r="D20" i="10"/>
  <c r="K20" i="10" l="1"/>
  <c r="F20" i="10"/>
</calcChain>
</file>

<file path=xl/sharedStrings.xml><?xml version="1.0" encoding="utf-8"?>
<sst xmlns="http://schemas.openxmlformats.org/spreadsheetml/2006/main" count="44" uniqueCount="38">
  <si>
    <t>사업비</t>
    <phoneticPr fontId="9" type="noConversion"/>
  </si>
  <si>
    <t>인건비</t>
    <phoneticPr fontId="9" type="noConversion"/>
  </si>
  <si>
    <t>운영비</t>
    <phoneticPr fontId="9" type="noConversion"/>
  </si>
  <si>
    <t>시설비</t>
    <phoneticPr fontId="9" type="noConversion"/>
  </si>
  <si>
    <t>잡수입</t>
    <phoneticPr fontId="9" type="noConversion"/>
  </si>
  <si>
    <t>방문교육사업비</t>
    <phoneticPr fontId="9" type="noConversion"/>
  </si>
  <si>
    <t>번호</t>
    <phoneticPr fontId="9" type="noConversion"/>
  </si>
  <si>
    <t>세입</t>
    <phoneticPr fontId="9" type="noConversion"/>
  </si>
  <si>
    <t>관</t>
    <phoneticPr fontId="9" type="noConversion"/>
  </si>
  <si>
    <t>항</t>
    <phoneticPr fontId="9" type="noConversion"/>
  </si>
  <si>
    <t>세출</t>
    <phoneticPr fontId="9" type="noConversion"/>
  </si>
  <si>
    <t>사무비</t>
    <phoneticPr fontId="9" type="noConversion"/>
  </si>
  <si>
    <t>업무추진비</t>
    <phoneticPr fontId="9" type="noConversion"/>
  </si>
  <si>
    <t>재산조성비</t>
    <phoneticPr fontId="9" type="noConversion"/>
  </si>
  <si>
    <t>센터사업비</t>
    <phoneticPr fontId="9" type="noConversion"/>
  </si>
  <si>
    <t>잡지출</t>
    <phoneticPr fontId="9" type="noConversion"/>
  </si>
  <si>
    <t>후원사업비</t>
    <phoneticPr fontId="9" type="noConversion"/>
  </si>
  <si>
    <t>합계</t>
    <phoneticPr fontId="9" type="noConversion"/>
  </si>
  <si>
    <t>공동육아
나눔터사업비</t>
    <phoneticPr fontId="9" type="noConversion"/>
  </si>
  <si>
    <t>외부지원사업비</t>
    <phoneticPr fontId="9" type="noConversion"/>
  </si>
  <si>
    <t>사업수익</t>
    <phoneticPr fontId="9" type="noConversion"/>
  </si>
  <si>
    <t>자녀언어발달사업</t>
    <phoneticPr fontId="9" type="noConversion"/>
  </si>
  <si>
    <t>보조금</t>
    <phoneticPr fontId="9" type="noConversion"/>
  </si>
  <si>
    <t>후원금</t>
    <phoneticPr fontId="9" type="noConversion"/>
  </si>
  <si>
    <t>보조금</t>
    <phoneticPr fontId="9" type="noConversion"/>
  </si>
  <si>
    <t>방문교육
본인부담금</t>
    <phoneticPr fontId="9" type="noConversion"/>
  </si>
  <si>
    <t>후원금</t>
    <phoneticPr fontId="9" type="noConversion"/>
  </si>
  <si>
    <t>결혼이민자
역량강화사업비</t>
    <phoneticPr fontId="9" type="noConversion"/>
  </si>
  <si>
    <t>가족끼리행복캠프</t>
    <phoneticPr fontId="9" type="noConversion"/>
  </si>
  <si>
    <t>2025년 예산(안) 총괄표</t>
    <phoneticPr fontId="9" type="noConversion"/>
  </si>
  <si>
    <t>온가족보듬사업</t>
    <phoneticPr fontId="9" type="noConversion"/>
  </si>
  <si>
    <t>증감액(B-A)</t>
    <phoneticPr fontId="9" type="noConversion"/>
  </si>
  <si>
    <t>전년도(A)</t>
    <phoneticPr fontId="9" type="noConversion"/>
  </si>
  <si>
    <t>당해년도(B)</t>
    <phoneticPr fontId="9" type="noConversion"/>
  </si>
  <si>
    <t>전년도(A)</t>
    <phoneticPr fontId="9" type="noConversion"/>
  </si>
  <si>
    <t>당해년도(B)</t>
    <phoneticPr fontId="9" type="noConversion"/>
  </si>
  <si>
    <t>작성일 : 2024.12.26.</t>
    <phoneticPr fontId="9" type="noConversion"/>
  </si>
  <si>
    <t xml:space="preserve">창원시마산가족센터                                                                                                                                                                       ( 단위 : 원)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</si>
</sst>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3"/>
      <name val="나눔고딕"/>
      <family val="3"/>
      <charset val="129"/>
    </font>
    <font>
      <sz val="13"/>
      <color indexed="0"/>
      <name val="맑은 고딕"/>
      <family val="3"/>
      <charset val="129"/>
    </font>
    <font>
      <sz val="12"/>
      <color indexed="8"/>
      <name val="나눔고딕"/>
      <family val="3"/>
      <charset val="129"/>
    </font>
    <font>
      <sz val="12"/>
      <name val="나눔고딕"/>
      <family val="3"/>
      <charset val="129"/>
    </font>
    <font>
      <b/>
      <sz val="12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24"/>
      <name val="나눔고딕"/>
      <family val="3"/>
      <charset val="129"/>
    </font>
    <font>
      <sz val="1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2"/>
      <color indexed="8"/>
      <name val="나눔고딕"/>
      <family val="3"/>
      <charset val="129"/>
    </font>
    <font>
      <sz val="8"/>
      <color indexed="8"/>
      <name val="나눔고딕"/>
      <family val="3"/>
      <charset val="129"/>
    </font>
    <font>
      <b/>
      <sz val="13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 shrinkToFit="1"/>
    </xf>
    <xf numFmtId="3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vertical="center" wrapText="1" shrinkToFit="1"/>
    </xf>
    <xf numFmtId="176" fontId="7" fillId="0" borderId="0" xfId="1" applyNumberFormat="1" applyFont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176" fontId="8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vertical="center" wrapText="1" shrinkToFit="1"/>
    </xf>
    <xf numFmtId="3" fontId="12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 wrapText="1" shrinkToFit="1"/>
    </xf>
    <xf numFmtId="0" fontId="7" fillId="0" borderId="0" xfId="1" applyFont="1" applyAlignment="1">
      <alignment vertical="center" shrinkToFit="1"/>
    </xf>
    <xf numFmtId="0" fontId="16" fillId="2" borderId="6" xfId="1" applyFont="1" applyFill="1" applyBorder="1" applyAlignment="1">
      <alignment horizontal="center" vertical="center" shrinkToFit="1"/>
    </xf>
    <xf numFmtId="0" fontId="16" fillId="2" borderId="19" xfId="1" applyFont="1" applyFill="1" applyBorder="1" applyAlignment="1">
      <alignment horizontal="center" vertical="center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 shrinkToFit="1"/>
    </xf>
    <xf numFmtId="3" fontId="16" fillId="2" borderId="20" xfId="1" applyNumberFormat="1" applyFont="1" applyFill="1" applyBorder="1" applyAlignment="1">
      <alignment horizontal="center" vertical="center" wrapText="1"/>
    </xf>
    <xf numFmtId="3" fontId="16" fillId="2" borderId="21" xfId="1" applyNumberFormat="1" applyFont="1" applyFill="1" applyBorder="1" applyAlignment="1">
      <alignment horizontal="center" vertical="center"/>
    </xf>
    <xf numFmtId="3" fontId="16" fillId="2" borderId="19" xfId="1" applyNumberFormat="1" applyFont="1" applyFill="1" applyBorder="1" applyAlignment="1">
      <alignment horizontal="center" vertical="center"/>
    </xf>
    <xf numFmtId="3" fontId="16" fillId="2" borderId="20" xfId="1" applyNumberFormat="1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41" fontId="18" fillId="0" borderId="4" xfId="48" applyFont="1" applyBorder="1" applyAlignment="1">
      <alignment horizontal="center" vertical="center" wrapText="1"/>
    </xf>
    <xf numFmtId="41" fontId="18" fillId="0" borderId="4" xfId="48" applyFont="1" applyBorder="1" applyAlignment="1">
      <alignment horizontal="center" vertical="center"/>
    </xf>
    <xf numFmtId="41" fontId="18" fillId="0" borderId="5" xfId="48" applyFont="1" applyBorder="1" applyAlignment="1">
      <alignment horizontal="center" vertical="center"/>
    </xf>
    <xf numFmtId="3" fontId="18" fillId="0" borderId="4" xfId="1" applyNumberFormat="1" applyFont="1" applyBorder="1" applyAlignment="1">
      <alignment horizontal="center" vertical="center" shrinkToFit="1"/>
    </xf>
    <xf numFmtId="41" fontId="19" fillId="0" borderId="4" xfId="48" applyFont="1" applyBorder="1" applyAlignment="1">
      <alignment horizontal="center" vertical="center"/>
    </xf>
    <xf numFmtId="176" fontId="19" fillId="0" borderId="5" xfId="48" applyNumberFormat="1" applyFont="1" applyBorder="1" applyAlignment="1">
      <alignment horizontal="right" vertical="center"/>
    </xf>
    <xf numFmtId="0" fontId="18" fillId="0" borderId="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41" fontId="18" fillId="0" borderId="1" xfId="48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 shrinkToFit="1"/>
    </xf>
    <xf numFmtId="41" fontId="19" fillId="0" borderId="1" xfId="48" applyFont="1" applyBorder="1" applyAlignment="1">
      <alignment horizontal="center" vertical="center"/>
    </xf>
    <xf numFmtId="3" fontId="18" fillId="0" borderId="7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41" fontId="16" fillId="0" borderId="1" xfId="48" applyFont="1" applyBorder="1" applyAlignment="1">
      <alignment horizontal="center" vertical="center"/>
    </xf>
    <xf numFmtId="41" fontId="16" fillId="0" borderId="2" xfId="48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 shrinkToFit="1"/>
    </xf>
    <xf numFmtId="0" fontId="18" fillId="0" borderId="1" xfId="1" applyFont="1" applyBorder="1" applyAlignment="1">
      <alignment horizontal="center" vertical="center" wrapText="1" shrinkToFit="1"/>
    </xf>
    <xf numFmtId="41" fontId="18" fillId="0" borderId="1" xfId="48" applyFont="1" applyBorder="1" applyAlignment="1">
      <alignment horizontal="center" vertical="center" wrapText="1" shrinkToFit="1"/>
    </xf>
    <xf numFmtId="41" fontId="18" fillId="0" borderId="2" xfId="48" applyFont="1" applyBorder="1" applyAlignment="1">
      <alignment horizontal="center" vertical="center" shrinkToFit="1"/>
    </xf>
    <xf numFmtId="3" fontId="18" fillId="0" borderId="1" xfId="1" applyNumberFormat="1" applyFont="1" applyBorder="1" applyAlignment="1">
      <alignment horizontal="center" vertical="center" wrapText="1" shrinkToFit="1"/>
    </xf>
    <xf numFmtId="41" fontId="18" fillId="0" borderId="1" xfId="48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/>
    </xf>
    <xf numFmtId="41" fontId="20" fillId="0" borderId="1" xfId="48" applyFont="1" applyBorder="1" applyAlignment="1">
      <alignment horizontal="center" vertical="center" shrinkToFit="1"/>
    </xf>
    <xf numFmtId="41" fontId="21" fillId="0" borderId="1" xfId="48" applyFont="1" applyBorder="1" applyAlignment="1">
      <alignment horizontal="center" vertical="center" shrinkToFit="1"/>
    </xf>
    <xf numFmtId="41" fontId="16" fillId="0" borderId="1" xfId="48" applyFont="1" applyBorder="1" applyAlignment="1">
      <alignment horizontal="center" vertical="center" shrinkToFit="1"/>
    </xf>
    <xf numFmtId="41" fontId="16" fillId="0" borderId="2" xfId="48" applyFont="1" applyBorder="1" applyAlignment="1">
      <alignment horizontal="center" vertical="center" shrinkToFit="1"/>
    </xf>
    <xf numFmtId="41" fontId="21" fillId="2" borderId="8" xfId="48" applyFont="1" applyFill="1" applyBorder="1" applyAlignment="1">
      <alignment horizontal="center" vertical="center" shrinkToFit="1"/>
    </xf>
    <xf numFmtId="41" fontId="16" fillId="2" borderId="8" xfId="48" applyFont="1" applyFill="1" applyBorder="1" applyAlignment="1">
      <alignment horizontal="center" vertical="center"/>
    </xf>
    <xf numFmtId="41" fontId="16" fillId="2" borderId="9" xfId="48" applyFont="1" applyFill="1" applyBorder="1" applyAlignment="1">
      <alignment horizontal="center" vertical="center" shrinkToFit="1"/>
    </xf>
    <xf numFmtId="41" fontId="17" fillId="2" borderId="8" xfId="48" applyFont="1" applyFill="1" applyBorder="1" applyAlignment="1">
      <alignment horizontal="center" vertical="center"/>
    </xf>
    <xf numFmtId="176" fontId="17" fillId="2" borderId="9" xfId="48" applyNumberFormat="1" applyFont="1" applyFill="1" applyBorder="1" applyAlignment="1">
      <alignment horizontal="right" vertical="center"/>
    </xf>
    <xf numFmtId="3" fontId="22" fillId="0" borderId="1" xfId="1" applyNumberFormat="1" applyFont="1" applyBorder="1" applyAlignment="1">
      <alignment horizontal="center" vertical="center" wrapText="1" shrinkToFit="1"/>
    </xf>
    <xf numFmtId="3" fontId="22" fillId="0" borderId="7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3" fontId="18" fillId="0" borderId="22" xfId="1" applyNumberFormat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3" xfId="1" applyNumberFormat="1" applyFont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3" fontId="16" fillId="2" borderId="23" xfId="1" applyNumberFormat="1" applyFont="1" applyFill="1" applyBorder="1" applyAlignment="1">
      <alignment horizontal="center" vertical="center"/>
    </xf>
    <xf numFmtId="3" fontId="16" fillId="2" borderId="17" xfId="1" applyNumberFormat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 shrinkToFit="1"/>
    </xf>
    <xf numFmtId="0" fontId="16" fillId="2" borderId="14" xfId="1" applyFont="1" applyFill="1" applyBorder="1" applyAlignment="1">
      <alignment horizontal="center" vertical="center" shrinkToFit="1"/>
    </xf>
    <xf numFmtId="0" fontId="16" fillId="2" borderId="16" xfId="1" applyFont="1" applyFill="1" applyBorder="1" applyAlignment="1">
      <alignment horizontal="center" vertical="center" shrinkToFit="1"/>
    </xf>
    <xf numFmtId="0" fontId="16" fillId="2" borderId="15" xfId="1" applyFont="1" applyFill="1" applyBorder="1" applyAlignment="1">
      <alignment horizontal="center" vertical="center" wrapText="1" shrinkToFit="1"/>
    </xf>
    <xf numFmtId="0" fontId="16" fillId="2" borderId="14" xfId="1" applyFont="1" applyFill="1" applyBorder="1" applyAlignment="1">
      <alignment horizontal="center" vertical="center" wrapText="1" shrinkToFit="1"/>
    </xf>
    <xf numFmtId="0" fontId="16" fillId="2" borderId="16" xfId="1" applyFont="1" applyFill="1" applyBorder="1" applyAlignment="1">
      <alignment horizontal="center" vertical="center" wrapText="1" shrinkToFit="1"/>
    </xf>
    <xf numFmtId="3" fontId="18" fillId="0" borderId="10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</cellXfs>
  <cellStyles count="49">
    <cellStyle name="쉼표 [0]" xfId="48" builtinId="6"/>
    <cellStyle name="쉼표 [0] 2" xfId="3"/>
    <cellStyle name="쉼표 [0] 3" xfId="25"/>
    <cellStyle name="쉼표 [0] 4" xfId="44"/>
    <cellStyle name="쉼표 [0] 5" xfId="47"/>
    <cellStyle name="표준" xfId="0" builtinId="0"/>
    <cellStyle name="표준 10" xfId="18"/>
    <cellStyle name="표준 10 2" xfId="35"/>
    <cellStyle name="표준 11" xfId="45"/>
    <cellStyle name="표준 12" xfId="46"/>
    <cellStyle name="표준 13" xfId="1"/>
    <cellStyle name="표준 2" xfId="4"/>
    <cellStyle name="표준 2 2" xfId="5"/>
    <cellStyle name="표준 3" xfId="6"/>
    <cellStyle name="표준 3 2" xfId="21"/>
    <cellStyle name="표준 3 2 2" xfId="37"/>
    <cellStyle name="표준 3 3" xfId="31"/>
    <cellStyle name="표준 3 4" xfId="14"/>
    <cellStyle name="표준 4" xfId="7"/>
    <cellStyle name="표준 4 2" xfId="22"/>
    <cellStyle name="표준 4 2 2" xfId="38"/>
    <cellStyle name="표준 4 3" xfId="32"/>
    <cellStyle name="표준 4 4" xfId="15"/>
    <cellStyle name="표준 5" xfId="8"/>
    <cellStyle name="표준 5 2" xfId="23"/>
    <cellStyle name="표준 5 2 2" xfId="39"/>
    <cellStyle name="표준 5 3" xfId="33"/>
    <cellStyle name="표준 5 4" xfId="16"/>
    <cellStyle name="표준 6" xfId="9"/>
    <cellStyle name="표준 6 2" xfId="2"/>
    <cellStyle name="표준 6 2 2" xfId="12"/>
    <cellStyle name="표준 6 2 2 2" xfId="36"/>
    <cellStyle name="표준 6 2 2 3" xfId="20"/>
    <cellStyle name="표준 6 2 3" xfId="26"/>
    <cellStyle name="표준 6 2 3 2" xfId="27"/>
    <cellStyle name="표준 6 2 3 2 2" xfId="28"/>
    <cellStyle name="표준 6 2 3 2 2 2" xfId="43"/>
    <cellStyle name="표준 6 2 3 2 3" xfId="42"/>
    <cellStyle name="표준 6 2 3 3" xfId="41"/>
    <cellStyle name="표준 6 2 4" xfId="30"/>
    <cellStyle name="표준 6 2 5" xfId="29"/>
    <cellStyle name="표준 6 2 6" xfId="13"/>
    <cellStyle name="표준 6 3" xfId="24"/>
    <cellStyle name="표준 6 3 2" xfId="40"/>
    <cellStyle name="표준 6 4" xfId="34"/>
    <cellStyle name="표준 6 5" xfId="17"/>
    <cellStyle name="표준 7" xfId="19"/>
    <cellStyle name="표준 8" xfId="10"/>
    <cellStyle name="표준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Normal="100" zoomScaleSheetLayoutView="100" workbookViewId="0">
      <selection activeCell="A3" sqref="A3:K3"/>
    </sheetView>
  </sheetViews>
  <sheetFormatPr defaultRowHeight="16.5"/>
  <cols>
    <col min="1" max="1" width="5.625" customWidth="1"/>
    <col min="2" max="2" width="11.125" customWidth="1"/>
    <col min="3" max="3" width="13.375" customWidth="1"/>
    <col min="4" max="4" width="16.375" customWidth="1"/>
    <col min="5" max="5" width="18.875" customWidth="1"/>
    <col min="6" max="6" width="15.375" customWidth="1"/>
    <col min="7" max="7" width="11.625" customWidth="1"/>
    <col min="8" max="8" width="17.875" customWidth="1"/>
    <col min="9" max="9" width="16.5" customWidth="1"/>
    <col min="10" max="10" width="16.625" customWidth="1"/>
    <col min="11" max="11" width="16.125" customWidth="1"/>
  </cols>
  <sheetData>
    <row r="1" spans="1:11" ht="32.25" customHeight="1">
      <c r="A1" s="72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0.25" customHeight="1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0.25" customHeight="1" thickBot="1">
      <c r="A3" s="64" t="s">
        <v>37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4.95" customHeight="1">
      <c r="A4" s="18" t="s">
        <v>6</v>
      </c>
      <c r="B4" s="75" t="s">
        <v>7</v>
      </c>
      <c r="C4" s="76"/>
      <c r="D4" s="76"/>
      <c r="E4" s="76"/>
      <c r="F4" s="77"/>
      <c r="G4" s="78" t="s">
        <v>10</v>
      </c>
      <c r="H4" s="79"/>
      <c r="I4" s="79"/>
      <c r="J4" s="79"/>
      <c r="K4" s="80"/>
    </row>
    <row r="5" spans="1:11" ht="24.95" customHeight="1" thickBot="1">
      <c r="A5" s="19">
        <v>1</v>
      </c>
      <c r="B5" s="20" t="s">
        <v>8</v>
      </c>
      <c r="C5" s="21" t="s">
        <v>9</v>
      </c>
      <c r="D5" s="21" t="s">
        <v>32</v>
      </c>
      <c r="E5" s="22" t="s">
        <v>33</v>
      </c>
      <c r="F5" s="23" t="s">
        <v>31</v>
      </c>
      <c r="G5" s="24" t="s">
        <v>8</v>
      </c>
      <c r="H5" s="25" t="s">
        <v>9</v>
      </c>
      <c r="I5" s="21" t="s">
        <v>34</v>
      </c>
      <c r="J5" s="22" t="s">
        <v>35</v>
      </c>
      <c r="K5" s="26" t="s">
        <v>31</v>
      </c>
    </row>
    <row r="6" spans="1:11" ht="30.95" customHeight="1" thickTop="1">
      <c r="A6" s="27">
        <v>2</v>
      </c>
      <c r="B6" s="28" t="s">
        <v>22</v>
      </c>
      <c r="C6" s="28" t="s">
        <v>24</v>
      </c>
      <c r="D6" s="29">
        <v>1385728830</v>
      </c>
      <c r="E6" s="30">
        <v>1446804000</v>
      </c>
      <c r="F6" s="31">
        <f>E6-D6</f>
        <v>61075170</v>
      </c>
      <c r="G6" s="66" t="s">
        <v>11</v>
      </c>
      <c r="H6" s="32" t="s">
        <v>1</v>
      </c>
      <c r="I6" s="33">
        <v>984566400</v>
      </c>
      <c r="J6" s="33">
        <v>1003776000</v>
      </c>
      <c r="K6" s="34">
        <f>J6-I6</f>
        <v>19209600</v>
      </c>
    </row>
    <row r="7" spans="1:11" ht="30.95" customHeight="1">
      <c r="A7" s="35">
        <v>3</v>
      </c>
      <c r="B7" s="36" t="s">
        <v>20</v>
      </c>
      <c r="C7" s="63" t="s">
        <v>25</v>
      </c>
      <c r="D7" s="37">
        <v>89400</v>
      </c>
      <c r="E7" s="37">
        <v>2000000</v>
      </c>
      <c r="F7" s="31">
        <f>E7-D7</f>
        <v>1910600</v>
      </c>
      <c r="G7" s="67"/>
      <c r="H7" s="38" t="s">
        <v>12</v>
      </c>
      <c r="I7" s="39">
        <v>7640000</v>
      </c>
      <c r="J7" s="39">
        <v>7440000</v>
      </c>
      <c r="K7" s="34">
        <f t="shared" ref="K7:K20" si="0">J7-I7</f>
        <v>-200000</v>
      </c>
    </row>
    <row r="8" spans="1:11" ht="30.95" customHeight="1">
      <c r="A8" s="35">
        <v>4</v>
      </c>
      <c r="B8" s="36" t="s">
        <v>23</v>
      </c>
      <c r="C8" s="36" t="s">
        <v>26</v>
      </c>
      <c r="D8" s="37">
        <v>7000000</v>
      </c>
      <c r="E8" s="37">
        <v>10000000</v>
      </c>
      <c r="F8" s="31">
        <f t="shared" ref="F8:F9" si="1">E8-D8</f>
        <v>3000000</v>
      </c>
      <c r="G8" s="68"/>
      <c r="H8" s="38" t="s">
        <v>2</v>
      </c>
      <c r="I8" s="39">
        <v>88053000</v>
      </c>
      <c r="J8" s="39">
        <v>84218000</v>
      </c>
      <c r="K8" s="34">
        <f t="shared" si="0"/>
        <v>-3835000</v>
      </c>
    </row>
    <row r="9" spans="1:11" ht="30.95" customHeight="1">
      <c r="A9" s="35">
        <v>5</v>
      </c>
      <c r="B9" s="36" t="s">
        <v>4</v>
      </c>
      <c r="C9" s="36" t="s">
        <v>4</v>
      </c>
      <c r="D9" s="37">
        <v>71770</v>
      </c>
      <c r="E9" s="37">
        <v>86000</v>
      </c>
      <c r="F9" s="31">
        <f t="shared" si="1"/>
        <v>14230</v>
      </c>
      <c r="G9" s="62" t="s">
        <v>13</v>
      </c>
      <c r="H9" s="38" t="s">
        <v>3</v>
      </c>
      <c r="I9" s="39">
        <v>8600000</v>
      </c>
      <c r="J9" s="39">
        <v>9000000</v>
      </c>
      <c r="K9" s="34">
        <f t="shared" si="0"/>
        <v>400000</v>
      </c>
    </row>
    <row r="10" spans="1:11" ht="30.95" customHeight="1">
      <c r="A10" s="35">
        <v>6</v>
      </c>
      <c r="B10" s="41"/>
      <c r="C10" s="41"/>
      <c r="D10" s="42"/>
      <c r="E10" s="42"/>
      <c r="F10" s="43"/>
      <c r="G10" s="81" t="s">
        <v>0</v>
      </c>
      <c r="H10" s="38" t="s">
        <v>14</v>
      </c>
      <c r="I10" s="39">
        <v>229900000</v>
      </c>
      <c r="J10" s="39">
        <v>247500000</v>
      </c>
      <c r="K10" s="34">
        <f t="shared" si="0"/>
        <v>17600000</v>
      </c>
    </row>
    <row r="11" spans="1:11" ht="30.95" customHeight="1">
      <c r="A11" s="35"/>
      <c r="B11" s="41"/>
      <c r="C11" s="41"/>
      <c r="D11" s="42"/>
      <c r="E11" s="42"/>
      <c r="F11" s="43"/>
      <c r="G11" s="67"/>
      <c r="H11" s="38" t="s">
        <v>30</v>
      </c>
      <c r="I11" s="39">
        <v>20000000</v>
      </c>
      <c r="J11" s="39">
        <v>30000000</v>
      </c>
      <c r="K11" s="34">
        <f t="shared" si="0"/>
        <v>10000000</v>
      </c>
    </row>
    <row r="12" spans="1:11" ht="30.95" customHeight="1">
      <c r="A12" s="35">
        <v>7</v>
      </c>
      <c r="B12" s="44"/>
      <c r="C12" s="45"/>
      <c r="D12" s="46"/>
      <c r="E12" s="37"/>
      <c r="F12" s="47"/>
      <c r="G12" s="67"/>
      <c r="H12" s="48" t="s">
        <v>18</v>
      </c>
      <c r="I12" s="39">
        <v>7000000</v>
      </c>
      <c r="J12" s="39">
        <v>7000000</v>
      </c>
      <c r="K12" s="34">
        <f t="shared" si="0"/>
        <v>0</v>
      </c>
    </row>
    <row r="13" spans="1:11" ht="30.95" customHeight="1">
      <c r="A13" s="35">
        <v>8</v>
      </c>
      <c r="B13" s="44"/>
      <c r="C13" s="36"/>
      <c r="D13" s="49"/>
      <c r="E13" s="37"/>
      <c r="F13" s="47"/>
      <c r="G13" s="67"/>
      <c r="H13" s="38" t="s">
        <v>5</v>
      </c>
      <c r="I13" s="39">
        <v>5000000</v>
      </c>
      <c r="J13" s="39">
        <v>6100000</v>
      </c>
      <c r="K13" s="34">
        <f t="shared" si="0"/>
        <v>1100000</v>
      </c>
    </row>
    <row r="14" spans="1:11" ht="30.95" customHeight="1">
      <c r="A14" s="35">
        <v>9</v>
      </c>
      <c r="B14" s="44"/>
      <c r="C14" s="36"/>
      <c r="D14" s="49"/>
      <c r="E14" s="37"/>
      <c r="F14" s="47"/>
      <c r="G14" s="67"/>
      <c r="H14" s="38" t="s">
        <v>21</v>
      </c>
      <c r="I14" s="39">
        <v>900000</v>
      </c>
      <c r="J14" s="39">
        <v>420000</v>
      </c>
      <c r="K14" s="34">
        <f t="shared" si="0"/>
        <v>-480000</v>
      </c>
    </row>
    <row r="15" spans="1:11" ht="30.95" customHeight="1">
      <c r="A15" s="35">
        <v>10</v>
      </c>
      <c r="B15" s="50"/>
      <c r="C15" s="51"/>
      <c r="D15" s="37"/>
      <c r="E15" s="37"/>
      <c r="F15" s="47"/>
      <c r="G15" s="67"/>
      <c r="H15" s="61" t="s">
        <v>27</v>
      </c>
      <c r="I15" s="39">
        <v>15600000</v>
      </c>
      <c r="J15" s="39">
        <v>18000000</v>
      </c>
      <c r="K15" s="34">
        <f t="shared" si="0"/>
        <v>2400000</v>
      </c>
    </row>
    <row r="16" spans="1:11" ht="30.95" customHeight="1">
      <c r="A16" s="35">
        <v>13</v>
      </c>
      <c r="B16" s="44"/>
      <c r="C16" s="44"/>
      <c r="D16" s="52"/>
      <c r="E16" s="37"/>
      <c r="F16" s="47"/>
      <c r="G16" s="67"/>
      <c r="H16" s="38" t="s">
        <v>28</v>
      </c>
      <c r="I16" s="39">
        <v>7000000</v>
      </c>
      <c r="J16" s="39">
        <v>8350000</v>
      </c>
      <c r="K16" s="34">
        <f t="shared" si="0"/>
        <v>1350000</v>
      </c>
    </row>
    <row r="17" spans="1:11" ht="30.95" customHeight="1">
      <c r="A17" s="35">
        <v>14</v>
      </c>
      <c r="B17" s="44"/>
      <c r="C17" s="44"/>
      <c r="D17" s="52"/>
      <c r="E17" s="37"/>
      <c r="F17" s="47"/>
      <c r="G17" s="67"/>
      <c r="H17" s="38" t="s">
        <v>19</v>
      </c>
      <c r="I17" s="39">
        <v>11558830</v>
      </c>
      <c r="J17" s="39">
        <v>30000000</v>
      </c>
      <c r="K17" s="34">
        <f t="shared" ref="K17:K18" si="2">J17-I17</f>
        <v>18441170</v>
      </c>
    </row>
    <row r="18" spans="1:11" ht="30.95" customHeight="1">
      <c r="A18" s="35">
        <v>15</v>
      </c>
      <c r="B18" s="44"/>
      <c r="C18" s="44"/>
      <c r="D18" s="52"/>
      <c r="E18" s="37"/>
      <c r="F18" s="47"/>
      <c r="G18" s="68"/>
      <c r="H18" s="38" t="s">
        <v>16</v>
      </c>
      <c r="I18" s="39">
        <v>7000000</v>
      </c>
      <c r="J18" s="39">
        <v>7000000</v>
      </c>
      <c r="K18" s="34">
        <f t="shared" si="2"/>
        <v>0</v>
      </c>
    </row>
    <row r="19" spans="1:11" ht="30.95" customHeight="1">
      <c r="A19" s="35">
        <v>16</v>
      </c>
      <c r="B19" s="44"/>
      <c r="C19" s="44"/>
      <c r="D19" s="53"/>
      <c r="E19" s="54"/>
      <c r="F19" s="55"/>
      <c r="G19" s="40" t="s">
        <v>15</v>
      </c>
      <c r="H19" s="38" t="s">
        <v>15</v>
      </c>
      <c r="I19" s="39">
        <v>71770</v>
      </c>
      <c r="J19" s="39">
        <v>86000</v>
      </c>
      <c r="K19" s="34">
        <f t="shared" si="0"/>
        <v>14230</v>
      </c>
    </row>
    <row r="20" spans="1:11" ht="24.95" customHeight="1" thickBot="1">
      <c r="A20" s="69" t="s">
        <v>17</v>
      </c>
      <c r="B20" s="70"/>
      <c r="C20" s="71"/>
      <c r="D20" s="56">
        <f>SUM(D6:D19)</f>
        <v>1392890000</v>
      </c>
      <c r="E20" s="57">
        <f>SUM(E6:E19)</f>
        <v>1458890000</v>
      </c>
      <c r="F20" s="58">
        <f>SUM(F6:F19)</f>
        <v>66000000</v>
      </c>
      <c r="G20" s="73" t="s">
        <v>17</v>
      </c>
      <c r="H20" s="74"/>
      <c r="I20" s="59">
        <f>SUM(I6:I19)</f>
        <v>1392890000</v>
      </c>
      <c r="J20" s="59">
        <f>SUM(J6:J19)</f>
        <v>1458890000</v>
      </c>
      <c r="K20" s="60">
        <f t="shared" si="0"/>
        <v>66000000</v>
      </c>
    </row>
    <row r="21" spans="1:11" ht="20.25" customHeight="1">
      <c r="A21" s="1"/>
      <c r="B21" s="8"/>
      <c r="C21" s="8"/>
      <c r="D21" s="11"/>
      <c r="E21" s="3"/>
      <c r="F21" s="9"/>
      <c r="G21" s="3"/>
      <c r="H21" s="4"/>
    </row>
    <row r="22" spans="1:11" ht="20.25" customHeight="1">
      <c r="A22" s="1"/>
      <c r="B22" s="8"/>
      <c r="C22" s="8"/>
      <c r="D22" s="12"/>
      <c r="E22" s="13"/>
      <c r="F22" s="13"/>
      <c r="G22" s="6"/>
      <c r="H22" s="4"/>
    </row>
    <row r="23" spans="1:11" ht="20.25" customHeight="1">
      <c r="A23" s="1"/>
      <c r="B23" s="8"/>
      <c r="C23" s="8"/>
      <c r="D23" s="11"/>
      <c r="E23" s="3"/>
      <c r="F23" s="9"/>
      <c r="G23" s="3"/>
      <c r="H23" s="4"/>
    </row>
    <row r="24" spans="1:11" ht="20.25" customHeight="1">
      <c r="A24" s="1"/>
      <c r="B24" s="8"/>
      <c r="C24" s="8"/>
      <c r="D24" s="11"/>
      <c r="E24" s="3"/>
      <c r="F24" s="9"/>
      <c r="G24" s="3"/>
      <c r="H24" s="4"/>
    </row>
    <row r="25" spans="1:11" ht="20.25" customHeight="1">
      <c r="A25" s="1"/>
      <c r="B25" s="8"/>
      <c r="C25" s="8"/>
      <c r="D25" s="12"/>
      <c r="E25" s="13"/>
      <c r="F25" s="13"/>
      <c r="G25" s="6"/>
      <c r="H25" s="7"/>
    </row>
    <row r="26" spans="1:11" ht="20.25" customHeight="1">
      <c r="A26" s="1"/>
      <c r="B26" s="5"/>
      <c r="C26" s="5"/>
      <c r="D26" s="5"/>
      <c r="E26" s="13"/>
      <c r="F26" s="13"/>
      <c r="G26" s="6"/>
      <c r="H26" s="4"/>
    </row>
    <row r="27" spans="1:11" ht="20.25" customHeight="1">
      <c r="A27" s="1"/>
      <c r="B27" s="14"/>
      <c r="C27" s="10"/>
      <c r="D27" s="10"/>
      <c r="E27" s="15"/>
      <c r="F27" s="9"/>
      <c r="G27" s="15"/>
      <c r="H27" s="4"/>
    </row>
    <row r="28" spans="1:11" ht="20.25" customHeight="1">
      <c r="A28" s="1"/>
      <c r="B28" s="14"/>
      <c r="C28" s="10"/>
      <c r="D28" s="10"/>
      <c r="E28" s="15"/>
      <c r="F28" s="9"/>
      <c r="G28" s="15"/>
      <c r="H28" s="4"/>
    </row>
    <row r="29" spans="1:11" ht="20.25" customHeight="1">
      <c r="A29" s="1"/>
      <c r="B29" s="14"/>
      <c r="C29" s="5"/>
      <c r="D29" s="5"/>
      <c r="E29" s="13"/>
      <c r="F29" s="13"/>
      <c r="G29" s="6"/>
      <c r="H29" s="7"/>
    </row>
    <row r="30" spans="1:11" ht="20.25" customHeight="1">
      <c r="A30" s="1"/>
      <c r="B30" s="14"/>
      <c r="C30" s="10"/>
      <c r="D30" s="10"/>
      <c r="E30" s="15"/>
      <c r="F30" s="9"/>
      <c r="G30" s="15"/>
      <c r="H30" s="4"/>
    </row>
    <row r="31" spans="1:11" ht="20.25" customHeight="1">
      <c r="A31" s="1"/>
      <c r="B31" s="14"/>
      <c r="C31" s="10"/>
      <c r="D31" s="10"/>
      <c r="E31" s="15"/>
      <c r="F31" s="9"/>
      <c r="G31" s="15"/>
      <c r="H31" s="4"/>
    </row>
    <row r="32" spans="1:11" ht="20.25" customHeight="1">
      <c r="A32" s="1"/>
      <c r="B32" s="14"/>
      <c r="C32" s="5"/>
      <c r="D32" s="5"/>
      <c r="E32" s="13"/>
      <c r="F32" s="13"/>
      <c r="G32" s="6"/>
      <c r="H32" s="7"/>
    </row>
    <row r="33" spans="1:8" ht="20.25" customHeight="1">
      <c r="A33" s="1"/>
      <c r="B33" s="10"/>
      <c r="C33" s="10"/>
      <c r="D33" s="10"/>
      <c r="E33" s="15"/>
      <c r="F33" s="9"/>
      <c r="G33" s="15"/>
      <c r="H33" s="4"/>
    </row>
    <row r="34" spans="1:8" ht="20.25" customHeight="1">
      <c r="A34" s="1"/>
      <c r="B34" s="8"/>
      <c r="C34" s="10"/>
      <c r="D34" s="10"/>
      <c r="E34" s="15"/>
      <c r="F34" s="9"/>
      <c r="G34" s="15"/>
      <c r="H34" s="4"/>
    </row>
    <row r="35" spans="1:8" ht="20.25" customHeight="1">
      <c r="A35" s="1"/>
      <c r="B35" s="10"/>
      <c r="C35" s="10"/>
      <c r="D35" s="10"/>
      <c r="E35" s="3"/>
      <c r="F35" s="9"/>
      <c r="G35" s="15"/>
      <c r="H35" s="4"/>
    </row>
    <row r="36" spans="1:8" ht="20.25" customHeight="1">
      <c r="A36" s="1"/>
      <c r="B36" s="10"/>
      <c r="C36" s="10"/>
      <c r="D36" s="10"/>
      <c r="E36" s="3"/>
      <c r="F36" s="9"/>
      <c r="G36" s="15"/>
      <c r="H36" s="4"/>
    </row>
    <row r="37" spans="1:8" ht="20.25" customHeight="1">
      <c r="A37" s="1"/>
      <c r="B37" s="10"/>
      <c r="C37" s="10"/>
      <c r="D37" s="10"/>
      <c r="E37" s="3"/>
      <c r="F37" s="9"/>
      <c r="G37" s="15"/>
      <c r="H37" s="4"/>
    </row>
    <row r="38" spans="1:8" ht="20.25" customHeight="1">
      <c r="A38" s="1"/>
      <c r="B38" s="10"/>
      <c r="C38" s="10"/>
      <c r="D38" s="10"/>
      <c r="E38" s="3"/>
      <c r="F38" s="9"/>
      <c r="G38" s="15"/>
      <c r="H38" s="4"/>
    </row>
    <row r="39" spans="1:8" ht="20.25" customHeight="1">
      <c r="A39" s="1"/>
      <c r="B39" s="5"/>
      <c r="C39" s="5"/>
      <c r="D39" s="5"/>
      <c r="E39" s="6"/>
      <c r="F39" s="6"/>
      <c r="G39" s="6"/>
      <c r="H39" s="7"/>
    </row>
    <row r="40" spans="1:8" ht="22.5" customHeight="1">
      <c r="A40" s="16"/>
      <c r="B40" s="10"/>
      <c r="C40" s="10"/>
      <c r="D40" s="10"/>
      <c r="E40" s="3"/>
      <c r="F40" s="3"/>
      <c r="G40" s="3"/>
      <c r="H40" s="4"/>
    </row>
    <row r="41" spans="1:8" ht="22.5" customHeight="1">
      <c r="A41" s="16"/>
      <c r="B41" s="5"/>
      <c r="C41" s="5"/>
      <c r="D41" s="5"/>
      <c r="E41" s="6"/>
      <c r="F41" s="6"/>
      <c r="G41" s="6"/>
      <c r="H41" s="7"/>
    </row>
    <row r="42" spans="1:8" ht="20.25" customHeight="1">
      <c r="A42" s="2"/>
      <c r="B42" s="10"/>
      <c r="C42" s="10"/>
      <c r="D42" s="10"/>
      <c r="E42" s="3"/>
      <c r="F42" s="3"/>
      <c r="G42" s="3"/>
      <c r="H42" s="4"/>
    </row>
    <row r="43" spans="1:8" ht="20.25" customHeight="1">
      <c r="A43" s="2"/>
      <c r="B43" s="10"/>
      <c r="C43" s="10"/>
      <c r="D43" s="10"/>
      <c r="E43" s="3"/>
      <c r="F43" s="3"/>
      <c r="G43" s="3"/>
      <c r="H43" s="4"/>
    </row>
    <row r="44" spans="1:8" ht="20.25" customHeight="1">
      <c r="A44" s="17"/>
      <c r="B44" s="5"/>
      <c r="C44" s="5"/>
      <c r="D44" s="5"/>
      <c r="E44" s="6"/>
      <c r="F44" s="6"/>
      <c r="G44" s="6"/>
      <c r="H44" s="7"/>
    </row>
    <row r="45" spans="1:8" ht="20.25" customHeight="1">
      <c r="A45" s="17"/>
      <c r="B45" s="10"/>
      <c r="C45" s="10"/>
      <c r="D45" s="10"/>
      <c r="E45" s="3"/>
      <c r="F45" s="3"/>
      <c r="G45" s="3"/>
      <c r="H45" s="4"/>
    </row>
    <row r="46" spans="1:8" ht="20.25" customHeight="1">
      <c r="A46" s="17"/>
      <c r="B46" s="5"/>
      <c r="C46" s="5"/>
      <c r="D46" s="5"/>
      <c r="E46" s="6"/>
      <c r="F46" s="6"/>
      <c r="G46" s="6"/>
      <c r="H46" s="7"/>
    </row>
    <row r="47" spans="1:8" ht="28.5" customHeight="1">
      <c r="A47" s="5"/>
      <c r="B47" s="5"/>
      <c r="C47" s="5"/>
      <c r="D47" s="5"/>
      <c r="E47" s="6"/>
      <c r="F47" s="6"/>
      <c r="G47" s="6"/>
      <c r="H47" s="6"/>
    </row>
  </sheetData>
  <mergeCells count="9">
    <mergeCell ref="A3:K3"/>
    <mergeCell ref="G6:G8"/>
    <mergeCell ref="A20:C20"/>
    <mergeCell ref="A1:K1"/>
    <mergeCell ref="G20:H20"/>
    <mergeCell ref="B4:F4"/>
    <mergeCell ref="G4:K4"/>
    <mergeCell ref="G10:G18"/>
    <mergeCell ref="A2:K2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YWCA</dc:creator>
  <cp:lastModifiedBy>Administrator</cp:lastModifiedBy>
  <cp:lastPrinted>2025-01-06T01:31:25Z</cp:lastPrinted>
  <dcterms:created xsi:type="dcterms:W3CDTF">2020-01-07T03:26:43Z</dcterms:created>
  <dcterms:modified xsi:type="dcterms:W3CDTF">2025-01-06T01:31:26Z</dcterms:modified>
</cp:coreProperties>
</file>